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19420" windowHeight="11020"/>
  </bookViews>
  <sheets>
    <sheet name="人员及成果文件检查情况汇总" sheetId="3" r:id="rId1"/>
  </sheets>
  <definedNames>
    <definedName name="_xlnm._FilterDatabase" localSheetId="0" hidden="1">人员及成果文件检查情况汇总!$A$1:$K$43</definedName>
    <definedName name="_xlnm.Print_Area" localSheetId="0">人员及成果文件检查情况汇总!$A$1:$K$43</definedName>
    <definedName name="_xlnm.Print_Titles" localSheetId="0">人员及成果文件检查情况汇总!$1:$3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2" i="3"/>
  <c r="J41"/>
  <c r="J40"/>
  <c r="J39"/>
  <c r="J38"/>
  <c r="J37"/>
  <c r="J36"/>
  <c r="J35"/>
  <c r="J34"/>
  <c r="J33"/>
  <c r="J32"/>
  <c r="J31"/>
  <c r="J30"/>
  <c r="J29"/>
  <c r="J28"/>
  <c r="J27"/>
  <c r="J26"/>
  <c r="J25"/>
  <c r="J24"/>
  <c r="J18"/>
  <c r="J12"/>
  <c r="J10"/>
  <c r="J8"/>
</calcChain>
</file>

<file path=xl/sharedStrings.xml><?xml version="1.0" encoding="utf-8"?>
<sst xmlns="http://schemas.openxmlformats.org/spreadsheetml/2006/main" count="94" uniqueCount="63">
  <si>
    <t>序号</t>
  </si>
  <si>
    <t>检查时间</t>
  </si>
  <si>
    <t>企业名称</t>
  </si>
  <si>
    <t>人员到位情况</t>
  </si>
  <si>
    <t>成果文件检查</t>
  </si>
  <si>
    <t>扣分合计</t>
  </si>
  <si>
    <t>备注</t>
  </si>
  <si>
    <t>登记人数</t>
  </si>
  <si>
    <t>实到人数</t>
  </si>
  <si>
    <t>实际人数是否与诚信登记相符</t>
  </si>
  <si>
    <t>诚信扣分</t>
  </si>
  <si>
    <t>存在质量问题扣分</t>
  </si>
  <si>
    <t>签章不符合  规定扣分</t>
  </si>
  <si>
    <t>中轩项目管理有限公司徐闻分公司</t>
  </si>
  <si>
    <t>相符</t>
  </si>
  <si>
    <t>广东华正工程咨询有限公司湛江分公司</t>
  </si>
  <si>
    <t>广东博仁工程顾问有限公司</t>
  </si>
  <si>
    <t>广东建勤工程造价咨询有限公司湛江分公司</t>
  </si>
  <si>
    <t>广东建瀚工程管理有限公司湛江分公司</t>
  </si>
  <si>
    <t>不相符，缺1名造价师</t>
  </si>
  <si>
    <t>建成工程咨询股份有限公司湛江分公司</t>
  </si>
  <si>
    <t>广东万诚工程造价咨询有限公司</t>
  </si>
  <si>
    <t>同致诚工程咨询有限公司湛江分公司</t>
  </si>
  <si>
    <t>广东中信千福田工程咨询有限公司</t>
  </si>
  <si>
    <t>永道工程咨询有限公司湛江第一分公司</t>
  </si>
  <si>
    <t>建维咨询（苏州）有限公司湛江分公司</t>
  </si>
  <si>
    <t>广东鼎建工程咨询监理有限公司湛江分公司</t>
  </si>
  <si>
    <t>不相符，缺3名造价师</t>
  </si>
  <si>
    <t>珠海德联工程咨询有限公司湛江分公司</t>
  </si>
  <si>
    <t>广东省吉光工程咨询有限公司徐闻分公司</t>
  </si>
  <si>
    <t>深圳市众鑫工程造价咨询有限公司湛江分公司</t>
  </si>
  <si>
    <t>中正信咨询集团有限公司湛江分公司</t>
  </si>
  <si>
    <t>不相符，缺5名造价师</t>
  </si>
  <si>
    <t>中鸿亿博集团有限公司湛江分公司</t>
  </si>
  <si>
    <t>广东普信项目管理有限公司湛江分公司</t>
  </si>
  <si>
    <t>新誉时代工程咨询有限公司湛江分公司</t>
  </si>
  <si>
    <t>四川同创建设工程管理有限公司湛江分公司</t>
  </si>
  <si>
    <t>首盛国际工程咨询集团有限公司湛江分公司</t>
  </si>
  <si>
    <t>广东元创建设工程顾问有限公司</t>
  </si>
  <si>
    <t>广东建伟工程咨询有限公司湛江分公司</t>
  </si>
  <si>
    <t>广东华禹工程咨询有限公司湛江市分公司</t>
  </si>
  <si>
    <t>中盈永诚咨询集团有限公司湛江分公司</t>
  </si>
  <si>
    <t>广州穗科建设管理有限公司湛江分公司</t>
  </si>
  <si>
    <t>相符（离职1人，入职1人，未及时变更）</t>
  </si>
  <si>
    <t>广东宏茂建设管理有限公司湛江分公司</t>
  </si>
  <si>
    <t>广东新正工程咨询有限公司湛江分公司</t>
  </si>
  <si>
    <t>广东人信工程咨询有限公司湛江分公司</t>
  </si>
  <si>
    <t>广东宏正工程咨询有限公司湛江分公司</t>
  </si>
  <si>
    <t>不相符，缺2名造价师</t>
  </si>
  <si>
    <t>广东华城工程咨询有限公司湛江分公司</t>
  </si>
  <si>
    <t>广西建铭工程项目管理有限责任公司湛江分公司</t>
  </si>
  <si>
    <t>不相符，缺6名造价师</t>
  </si>
  <si>
    <t>深圳海勤工程管理有限公司湛江分公司</t>
  </si>
  <si>
    <t>中量工程咨询有限公司湛江分公司</t>
  </si>
  <si>
    <t>广州工建工程咨询有限公司湛江开发区分公司</t>
  </si>
  <si>
    <t>广州金良工程咨询有限公司湛江分公司</t>
  </si>
  <si>
    <t>广东拓腾工程造价咨询有限公司湛江城西分公司</t>
  </si>
  <si>
    <t>湛江市正大工程造价咨询事务所有限公司</t>
  </si>
  <si>
    <t>中鼎誉润工程咨询有限公司湛江分公司</t>
  </si>
  <si>
    <t>北京思泰工程咨询有限公司湛江分公司</t>
    <phoneticPr fontId="12" type="noConversion"/>
  </si>
  <si>
    <t>不相符，缺1名造价师</t>
    <phoneticPr fontId="12" type="noConversion"/>
  </si>
  <si>
    <t>不相符，无办公场所，未能现场核查。</t>
    <phoneticPr fontId="12" type="noConversion"/>
  </si>
  <si>
    <r>
      <t>附件1</t>
    </r>
    <r>
      <rPr>
        <b/>
        <sz val="20"/>
        <rFont val="仿宋_GB2312"/>
        <charset val="134"/>
      </rPr>
      <t xml:space="preserve">
      </t>
    </r>
    <r>
      <rPr>
        <sz val="20"/>
        <rFont val="仿宋_GB2312"/>
        <charset val="134"/>
      </rPr>
      <t xml:space="preserve">2024 年上半年工程造价咨询企业“双随机、一公开”检查情况汇总表 </t>
    </r>
    <phoneticPr fontId="12" type="noConversion"/>
  </si>
</sst>
</file>

<file path=xl/styles.xml><?xml version="1.0" encoding="utf-8"?>
<styleSheet xmlns="http://schemas.openxmlformats.org/spreadsheetml/2006/main">
  <numFmts count="2">
    <numFmt numFmtId="176" formatCode="m&quot;月&quot;d&quot;日&quot;;@"/>
    <numFmt numFmtId="177" formatCode="0;[Red]0"/>
  </numFmts>
  <fonts count="13">
    <font>
      <sz val="10"/>
      <name val="Arial"/>
      <charset val="134"/>
    </font>
    <font>
      <sz val="14"/>
      <name val="Arial"/>
      <family val="2"/>
    </font>
    <font>
      <sz val="11"/>
      <name val="Arial"/>
      <family val="2"/>
    </font>
    <font>
      <sz val="14"/>
      <name val="仿宋_GB2312"/>
      <charset val="134"/>
    </font>
    <font>
      <sz val="12"/>
      <name val="仿宋_GB2312"/>
      <charset val="134"/>
    </font>
    <font>
      <b/>
      <sz val="20"/>
      <name val="宋体"/>
      <charset val="134"/>
    </font>
    <font>
      <b/>
      <sz val="12"/>
      <name val="宋体"/>
      <charset val="134"/>
    </font>
    <font>
      <b/>
      <sz val="11"/>
      <name val="宋体"/>
      <charset val="134"/>
    </font>
    <font>
      <sz val="10"/>
      <name val="仿宋_GB2312"/>
      <charset val="134"/>
    </font>
    <font>
      <sz val="11"/>
      <color theme="1"/>
      <name val="宋体"/>
      <charset val="134"/>
      <scheme val="minor"/>
    </font>
    <font>
      <b/>
      <sz val="20"/>
      <name val="仿宋_GB2312"/>
      <charset val="134"/>
    </font>
    <font>
      <sz val="20"/>
      <name val="仿宋_GB2312"/>
      <charset val="134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9" fillId="0" borderId="0">
      <alignment vertical="center"/>
    </xf>
  </cellStyleXfs>
  <cellXfs count="30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0" fillId="0" borderId="0" xfId="0" applyFont="1" applyFill="1" applyAlignment="1"/>
    <xf numFmtId="0" fontId="3" fillId="0" borderId="0" xfId="0" applyFont="1" applyAlignment="1">
      <alignment horizontal="center" vertical="center"/>
    </xf>
    <xf numFmtId="0" fontId="0" fillId="2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177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vertical="center" wrapText="1"/>
    </xf>
    <xf numFmtId="177" fontId="4" fillId="3" borderId="2" xfId="0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177" fontId="4" fillId="0" borderId="2" xfId="0" applyNumberFormat="1" applyFont="1" applyFill="1" applyBorder="1" applyAlignment="1">
      <alignment vertical="center" wrapText="1"/>
    </xf>
    <xf numFmtId="0" fontId="0" fillId="0" borderId="0" xfId="0" applyAlignment="1"/>
    <xf numFmtId="0" fontId="4" fillId="0" borderId="2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177" fontId="7" fillId="0" borderId="2" xfId="0" applyNumberFormat="1" applyFont="1" applyFill="1" applyBorder="1" applyAlignment="1">
      <alignment horizontal="center" vertical="center" wrapText="1"/>
    </xf>
  </cellXfs>
  <cellStyles count="2">
    <cellStyle name="常规" xfId="0" builtinId="0"/>
    <cellStyle name="常规 3" xfId="1"/>
  </cellStyles>
  <dxfs count="0"/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43"/>
  <sheetViews>
    <sheetView tabSelected="1" view="pageBreakPreview" zoomScaleNormal="115" zoomScaleSheetLayoutView="100" workbookViewId="0">
      <pane xSplit="11" ySplit="3" topLeftCell="L4" activePane="bottomRight" state="frozen"/>
      <selection pane="topRight"/>
      <selection pane="bottomLeft"/>
      <selection pane="bottomRight" activeCell="A2" sqref="A2:A3"/>
    </sheetView>
  </sheetViews>
  <sheetFormatPr defaultColWidth="8.7265625" defaultRowHeight="17.5"/>
  <cols>
    <col min="1" max="1" width="6.08984375" style="5" customWidth="1"/>
    <col min="2" max="2" width="10.7265625" style="6" customWidth="1"/>
    <col min="3" max="3" width="39" style="7" customWidth="1"/>
    <col min="4" max="4" width="8.1796875" style="8" customWidth="1"/>
    <col min="5" max="5" width="6.26953125" style="8" customWidth="1"/>
    <col min="6" max="6" width="24.90625" style="1" customWidth="1"/>
    <col min="7" max="7" width="8.54296875" style="8" customWidth="1"/>
    <col min="8" max="8" width="12.1796875" style="1" customWidth="1"/>
    <col min="9" max="9" width="15.453125" style="1" customWidth="1"/>
    <col min="10" max="10" width="9.26953125" style="8" customWidth="1"/>
    <col min="11" max="11" width="7.6328125" style="1" customWidth="1"/>
  </cols>
  <sheetData>
    <row r="1" spans="1:11" ht="49" customHeight="1">
      <c r="A1" s="24" t="s">
        <v>62</v>
      </c>
      <c r="B1" s="25"/>
      <c r="C1" s="26"/>
      <c r="D1" s="25"/>
      <c r="E1" s="25"/>
      <c r="F1" s="26"/>
      <c r="G1" s="25"/>
      <c r="H1" s="26"/>
      <c r="I1" s="26"/>
      <c r="J1" s="25"/>
      <c r="K1" s="26"/>
    </row>
    <row r="2" spans="1:11" ht="34" customHeight="1">
      <c r="A2" s="28" t="s">
        <v>0</v>
      </c>
      <c r="B2" s="28" t="s">
        <v>1</v>
      </c>
      <c r="C2" s="28" t="s">
        <v>2</v>
      </c>
      <c r="D2" s="27" t="s">
        <v>3</v>
      </c>
      <c r="E2" s="27"/>
      <c r="F2" s="27"/>
      <c r="G2" s="27"/>
      <c r="H2" s="27" t="s">
        <v>4</v>
      </c>
      <c r="I2" s="27"/>
      <c r="J2" s="29" t="s">
        <v>5</v>
      </c>
      <c r="K2" s="28" t="s">
        <v>6</v>
      </c>
    </row>
    <row r="3" spans="1:11" s="1" customFormat="1" ht="48" customHeight="1">
      <c r="A3" s="28"/>
      <c r="B3" s="28"/>
      <c r="C3" s="28"/>
      <c r="D3" s="10" t="s">
        <v>7</v>
      </c>
      <c r="E3" s="10" t="s">
        <v>8</v>
      </c>
      <c r="F3" s="10" t="s">
        <v>9</v>
      </c>
      <c r="G3" s="10" t="s">
        <v>10</v>
      </c>
      <c r="H3" s="9" t="s">
        <v>11</v>
      </c>
      <c r="I3" s="9" t="s">
        <v>12</v>
      </c>
      <c r="J3" s="29"/>
      <c r="K3" s="28"/>
    </row>
    <row r="4" spans="1:11" s="2" customFormat="1" ht="47" customHeight="1">
      <c r="A4" s="11">
        <v>1</v>
      </c>
      <c r="B4" s="12">
        <v>45433</v>
      </c>
      <c r="C4" s="11" t="s">
        <v>13</v>
      </c>
      <c r="D4" s="13">
        <v>5</v>
      </c>
      <c r="E4" s="13">
        <v>5</v>
      </c>
      <c r="F4" s="13" t="s">
        <v>14</v>
      </c>
      <c r="G4" s="13">
        <v>0</v>
      </c>
      <c r="H4" s="13">
        <v>1</v>
      </c>
      <c r="I4" s="13">
        <v>0</v>
      </c>
      <c r="J4" s="13">
        <v>1</v>
      </c>
      <c r="K4" s="13"/>
    </row>
    <row r="5" spans="1:11" ht="40" customHeight="1">
      <c r="A5" s="11">
        <v>2</v>
      </c>
      <c r="B5" s="12">
        <v>45433</v>
      </c>
      <c r="C5" s="11" t="s">
        <v>15</v>
      </c>
      <c r="D5" s="13">
        <v>4</v>
      </c>
      <c r="E5" s="13">
        <v>4</v>
      </c>
      <c r="F5" s="13" t="s">
        <v>14</v>
      </c>
      <c r="G5" s="13">
        <v>0</v>
      </c>
      <c r="H5" s="13">
        <v>0</v>
      </c>
      <c r="I5" s="13">
        <v>0</v>
      </c>
      <c r="J5" s="13">
        <v>0</v>
      </c>
      <c r="K5" s="13"/>
    </row>
    <row r="6" spans="1:11" ht="40" customHeight="1">
      <c r="A6" s="11">
        <v>3</v>
      </c>
      <c r="B6" s="12">
        <v>45433</v>
      </c>
      <c r="C6" s="11" t="s">
        <v>16</v>
      </c>
      <c r="D6" s="13">
        <v>5</v>
      </c>
      <c r="E6" s="13">
        <v>5</v>
      </c>
      <c r="F6" s="13" t="s">
        <v>14</v>
      </c>
      <c r="G6" s="13">
        <v>0</v>
      </c>
      <c r="H6" s="13">
        <v>4</v>
      </c>
      <c r="I6" s="13">
        <v>0</v>
      </c>
      <c r="J6" s="13">
        <v>4</v>
      </c>
      <c r="K6" s="13"/>
    </row>
    <row r="7" spans="1:11" ht="40" customHeight="1">
      <c r="A7" s="11">
        <v>4</v>
      </c>
      <c r="B7" s="12">
        <v>45433</v>
      </c>
      <c r="C7" s="11" t="s">
        <v>17</v>
      </c>
      <c r="D7" s="13">
        <v>5</v>
      </c>
      <c r="E7" s="13">
        <v>5</v>
      </c>
      <c r="F7" s="13" t="s">
        <v>14</v>
      </c>
      <c r="G7" s="13">
        <v>0</v>
      </c>
      <c r="H7" s="13">
        <v>2</v>
      </c>
      <c r="I7" s="13">
        <v>0</v>
      </c>
      <c r="J7" s="13">
        <v>2</v>
      </c>
      <c r="K7" s="13"/>
    </row>
    <row r="8" spans="1:11" ht="40" customHeight="1">
      <c r="A8" s="11">
        <v>5</v>
      </c>
      <c r="B8" s="12">
        <v>45434</v>
      </c>
      <c r="C8" s="11" t="s">
        <v>18</v>
      </c>
      <c r="D8" s="13">
        <v>6</v>
      </c>
      <c r="E8" s="13">
        <v>5</v>
      </c>
      <c r="F8" s="13" t="s">
        <v>19</v>
      </c>
      <c r="G8" s="13">
        <v>5</v>
      </c>
      <c r="H8" s="13">
        <v>4</v>
      </c>
      <c r="I8" s="13">
        <v>0</v>
      </c>
      <c r="J8" s="13">
        <f>SUM(G8+H8)</f>
        <v>9</v>
      </c>
      <c r="K8" s="13"/>
    </row>
    <row r="9" spans="1:11" ht="40" customHeight="1">
      <c r="A9" s="11">
        <v>6</v>
      </c>
      <c r="B9" s="12">
        <v>45434</v>
      </c>
      <c r="C9" s="14" t="s">
        <v>20</v>
      </c>
      <c r="D9" s="13">
        <v>3</v>
      </c>
      <c r="E9" s="13">
        <v>3</v>
      </c>
      <c r="F9" s="13" t="s">
        <v>14</v>
      </c>
      <c r="G9" s="13">
        <v>0</v>
      </c>
      <c r="H9" s="13">
        <v>2</v>
      </c>
      <c r="I9" s="13">
        <v>0</v>
      </c>
      <c r="J9" s="13">
        <v>2</v>
      </c>
      <c r="K9" s="13"/>
    </row>
    <row r="10" spans="1:11" ht="40" customHeight="1">
      <c r="A10" s="11">
        <v>7</v>
      </c>
      <c r="B10" s="12">
        <v>45434</v>
      </c>
      <c r="C10" s="14" t="s">
        <v>21</v>
      </c>
      <c r="D10" s="13">
        <v>27</v>
      </c>
      <c r="E10" s="13">
        <v>27</v>
      </c>
      <c r="F10" s="13" t="s">
        <v>14</v>
      </c>
      <c r="G10" s="11">
        <v>5</v>
      </c>
      <c r="H10" s="15">
        <v>5</v>
      </c>
      <c r="I10" s="13">
        <v>0</v>
      </c>
      <c r="J10" s="15">
        <f>SUM(G10+H10)</f>
        <v>10</v>
      </c>
      <c r="K10" s="14"/>
    </row>
    <row r="11" spans="1:11" ht="40" customHeight="1">
      <c r="A11" s="11">
        <v>8</v>
      </c>
      <c r="B11" s="12">
        <v>45435</v>
      </c>
      <c r="C11" s="14" t="s">
        <v>22</v>
      </c>
      <c r="D11" s="13">
        <v>4</v>
      </c>
      <c r="E11" s="13">
        <v>4</v>
      </c>
      <c r="F11" s="13" t="s">
        <v>14</v>
      </c>
      <c r="G11" s="13">
        <v>0</v>
      </c>
      <c r="H11" s="13">
        <v>0</v>
      </c>
      <c r="I11" s="13">
        <v>0</v>
      </c>
      <c r="J11" s="13">
        <v>0</v>
      </c>
      <c r="K11" s="20"/>
    </row>
    <row r="12" spans="1:11" s="3" customFormat="1" ht="40" customHeight="1">
      <c r="A12" s="11">
        <v>9</v>
      </c>
      <c r="B12" s="12">
        <v>45435</v>
      </c>
      <c r="C12" s="14" t="s">
        <v>23</v>
      </c>
      <c r="D12" s="13">
        <v>7</v>
      </c>
      <c r="E12" s="13">
        <v>5</v>
      </c>
      <c r="F12" s="13" t="s">
        <v>14</v>
      </c>
      <c r="G12" s="11">
        <v>0</v>
      </c>
      <c r="H12" s="11">
        <v>3</v>
      </c>
      <c r="I12" s="13">
        <v>0</v>
      </c>
      <c r="J12" s="11">
        <f>SUM(G12+H12)</f>
        <v>3</v>
      </c>
      <c r="K12" s="14"/>
    </row>
    <row r="13" spans="1:11" s="4" customFormat="1" ht="40" customHeight="1">
      <c r="A13" s="11">
        <v>10</v>
      </c>
      <c r="B13" s="12">
        <v>45435</v>
      </c>
      <c r="C13" s="14" t="s">
        <v>24</v>
      </c>
      <c r="D13" s="13">
        <v>4</v>
      </c>
      <c r="E13" s="13">
        <v>4</v>
      </c>
      <c r="F13" s="13" t="s">
        <v>14</v>
      </c>
      <c r="G13" s="11">
        <v>0</v>
      </c>
      <c r="H13" s="15">
        <v>0</v>
      </c>
      <c r="I13" s="13">
        <v>0</v>
      </c>
      <c r="J13" s="15">
        <v>0</v>
      </c>
      <c r="K13" s="14"/>
    </row>
    <row r="14" spans="1:11" s="4" customFormat="1" ht="40" customHeight="1">
      <c r="A14" s="11">
        <v>11</v>
      </c>
      <c r="B14" s="12">
        <v>45436</v>
      </c>
      <c r="C14" s="14" t="s">
        <v>25</v>
      </c>
      <c r="D14" s="13">
        <v>4</v>
      </c>
      <c r="E14" s="13">
        <v>4</v>
      </c>
      <c r="F14" s="13" t="s">
        <v>14</v>
      </c>
      <c r="G14" s="11">
        <v>0</v>
      </c>
      <c r="H14" s="15">
        <v>1</v>
      </c>
      <c r="I14" s="13">
        <v>0</v>
      </c>
      <c r="J14" s="15">
        <v>1</v>
      </c>
      <c r="K14" s="14"/>
    </row>
    <row r="15" spans="1:11" s="4" customFormat="1" ht="40" customHeight="1">
      <c r="A15" s="11">
        <v>12</v>
      </c>
      <c r="B15" s="12">
        <v>45436</v>
      </c>
      <c r="C15" s="14" t="s">
        <v>26</v>
      </c>
      <c r="D15" s="13">
        <v>3</v>
      </c>
      <c r="E15" s="13">
        <v>0</v>
      </c>
      <c r="F15" s="13" t="s">
        <v>27</v>
      </c>
      <c r="G15" s="11">
        <v>5</v>
      </c>
      <c r="H15" s="15">
        <v>3</v>
      </c>
      <c r="I15" s="13">
        <v>0</v>
      </c>
      <c r="J15" s="15">
        <v>8</v>
      </c>
      <c r="K15" s="14"/>
    </row>
    <row r="16" spans="1:11" s="4" customFormat="1" ht="40" customHeight="1">
      <c r="A16" s="11">
        <v>13</v>
      </c>
      <c r="B16" s="12">
        <v>45436</v>
      </c>
      <c r="C16" s="14" t="s">
        <v>28</v>
      </c>
      <c r="D16" s="13">
        <v>6</v>
      </c>
      <c r="E16" s="13">
        <v>6</v>
      </c>
      <c r="F16" s="13" t="s">
        <v>14</v>
      </c>
      <c r="G16" s="11">
        <v>0</v>
      </c>
      <c r="H16" s="15">
        <v>3</v>
      </c>
      <c r="I16" s="13">
        <v>0</v>
      </c>
      <c r="J16" s="15">
        <v>3</v>
      </c>
      <c r="K16" s="14"/>
    </row>
    <row r="17" spans="1:12" s="4" customFormat="1" ht="40" customHeight="1">
      <c r="A17" s="11">
        <v>14</v>
      </c>
      <c r="B17" s="12">
        <v>45439</v>
      </c>
      <c r="C17" s="14" t="s">
        <v>29</v>
      </c>
      <c r="D17" s="13">
        <v>5</v>
      </c>
      <c r="E17" s="13">
        <v>5</v>
      </c>
      <c r="F17" s="13" t="s">
        <v>14</v>
      </c>
      <c r="G17" s="11">
        <v>0</v>
      </c>
      <c r="H17" s="15">
        <v>1</v>
      </c>
      <c r="I17" s="13">
        <v>0</v>
      </c>
      <c r="J17" s="15">
        <v>1</v>
      </c>
      <c r="K17" s="14"/>
    </row>
    <row r="18" spans="1:12" s="4" customFormat="1" ht="40" customHeight="1">
      <c r="A18" s="11">
        <v>15</v>
      </c>
      <c r="B18" s="12">
        <v>45439</v>
      </c>
      <c r="C18" s="16" t="s">
        <v>30</v>
      </c>
      <c r="D18" s="13">
        <v>7</v>
      </c>
      <c r="E18" s="13">
        <v>4</v>
      </c>
      <c r="F18" s="13" t="s">
        <v>27</v>
      </c>
      <c r="G18" s="11">
        <v>5</v>
      </c>
      <c r="H18" s="15">
        <v>6</v>
      </c>
      <c r="I18" s="13">
        <v>0</v>
      </c>
      <c r="J18" s="15">
        <f>SUM(G18+H18)</f>
        <v>11</v>
      </c>
      <c r="K18" s="14"/>
    </row>
    <row r="19" spans="1:12" s="4" customFormat="1" ht="40" customHeight="1">
      <c r="A19" s="11">
        <v>16</v>
      </c>
      <c r="B19" s="12">
        <v>45440</v>
      </c>
      <c r="C19" s="16" t="s">
        <v>31</v>
      </c>
      <c r="D19" s="13">
        <v>6</v>
      </c>
      <c r="E19" s="13">
        <v>1</v>
      </c>
      <c r="F19" s="13" t="s">
        <v>32</v>
      </c>
      <c r="G19" s="11">
        <v>5</v>
      </c>
      <c r="H19" s="15">
        <v>0</v>
      </c>
      <c r="I19" s="13">
        <v>0</v>
      </c>
      <c r="J19" s="15">
        <v>5</v>
      </c>
      <c r="K19" s="14"/>
    </row>
    <row r="20" spans="1:12" s="4" customFormat="1" ht="40" customHeight="1">
      <c r="A20" s="11">
        <v>17</v>
      </c>
      <c r="B20" s="12">
        <v>45440</v>
      </c>
      <c r="C20" s="16" t="s">
        <v>33</v>
      </c>
      <c r="D20" s="17">
        <v>3</v>
      </c>
      <c r="E20" s="17">
        <v>0</v>
      </c>
      <c r="F20" s="13" t="s">
        <v>27</v>
      </c>
      <c r="G20" s="18">
        <v>5</v>
      </c>
      <c r="H20" s="19">
        <v>0</v>
      </c>
      <c r="I20" s="19">
        <v>0</v>
      </c>
      <c r="J20" s="19">
        <v>5</v>
      </c>
      <c r="K20" s="16"/>
    </row>
    <row r="21" spans="1:12" s="4" customFormat="1" ht="40" customHeight="1">
      <c r="A21" s="11">
        <v>18</v>
      </c>
      <c r="B21" s="12">
        <v>45440</v>
      </c>
      <c r="C21" s="14" t="s">
        <v>34</v>
      </c>
      <c r="D21" s="13">
        <v>4</v>
      </c>
      <c r="E21" s="13">
        <v>4</v>
      </c>
      <c r="F21" s="13" t="s">
        <v>14</v>
      </c>
      <c r="G21" s="11">
        <v>0</v>
      </c>
      <c r="H21" s="15">
        <v>4</v>
      </c>
      <c r="I21" s="15">
        <v>0</v>
      </c>
      <c r="J21" s="15">
        <v>4</v>
      </c>
      <c r="K21" s="14"/>
    </row>
    <row r="22" spans="1:12" s="4" customFormat="1" ht="40" customHeight="1">
      <c r="A22" s="11">
        <v>19</v>
      </c>
      <c r="B22" s="12">
        <v>45441</v>
      </c>
      <c r="C22" s="16" t="s">
        <v>35</v>
      </c>
      <c r="D22" s="13">
        <v>4</v>
      </c>
      <c r="E22" s="13">
        <v>4</v>
      </c>
      <c r="F22" s="13" t="s">
        <v>14</v>
      </c>
      <c r="G22" s="11">
        <v>0</v>
      </c>
      <c r="H22" s="15">
        <v>0</v>
      </c>
      <c r="I22" s="15">
        <v>0</v>
      </c>
      <c r="J22" s="15">
        <v>0</v>
      </c>
      <c r="K22" s="14"/>
    </row>
    <row r="23" spans="1:12" ht="40" customHeight="1">
      <c r="A23" s="11">
        <v>20</v>
      </c>
      <c r="B23" s="12">
        <v>45441</v>
      </c>
      <c r="C23" s="14" t="s">
        <v>36</v>
      </c>
      <c r="D23" s="13">
        <v>6</v>
      </c>
      <c r="E23" s="13">
        <v>6</v>
      </c>
      <c r="F23" s="17" t="s">
        <v>14</v>
      </c>
      <c r="G23" s="18">
        <v>0</v>
      </c>
      <c r="H23" s="19">
        <v>0</v>
      </c>
      <c r="I23" s="19">
        <v>0</v>
      </c>
      <c r="J23" s="19">
        <v>0</v>
      </c>
      <c r="K23" s="14"/>
      <c r="L23" s="21"/>
    </row>
    <row r="24" spans="1:12" ht="40" customHeight="1">
      <c r="A24" s="11">
        <v>21</v>
      </c>
      <c r="B24" s="12">
        <v>45433</v>
      </c>
      <c r="C24" s="11" t="s">
        <v>37</v>
      </c>
      <c r="D24" s="13">
        <v>3</v>
      </c>
      <c r="E24" s="13">
        <v>3</v>
      </c>
      <c r="F24" s="13" t="s">
        <v>14</v>
      </c>
      <c r="G24" s="13">
        <v>0</v>
      </c>
      <c r="H24" s="13">
        <v>0</v>
      </c>
      <c r="I24" s="13">
        <v>0</v>
      </c>
      <c r="J24" s="13">
        <f>G24+H24+I24</f>
        <v>0</v>
      </c>
      <c r="K24" s="13"/>
    </row>
    <row r="25" spans="1:12" ht="40" customHeight="1">
      <c r="A25" s="11">
        <v>22</v>
      </c>
      <c r="B25" s="12">
        <v>45433</v>
      </c>
      <c r="C25" s="11" t="s">
        <v>38</v>
      </c>
      <c r="D25" s="13">
        <v>4</v>
      </c>
      <c r="E25" s="13">
        <v>4</v>
      </c>
      <c r="F25" s="13" t="s">
        <v>14</v>
      </c>
      <c r="G25" s="13">
        <v>0</v>
      </c>
      <c r="H25" s="13">
        <v>0</v>
      </c>
      <c r="I25" s="13">
        <v>0</v>
      </c>
      <c r="J25" s="13">
        <f t="shared" ref="J25:J42" si="0">G25+H25+I25</f>
        <v>0</v>
      </c>
      <c r="K25" s="13"/>
    </row>
    <row r="26" spans="1:12" ht="40" customHeight="1">
      <c r="A26" s="11">
        <v>23</v>
      </c>
      <c r="B26" s="12">
        <v>45433</v>
      </c>
      <c r="C26" s="11" t="s">
        <v>39</v>
      </c>
      <c r="D26" s="13">
        <v>5</v>
      </c>
      <c r="E26" s="13">
        <v>5</v>
      </c>
      <c r="F26" s="13" t="s">
        <v>14</v>
      </c>
      <c r="G26" s="13">
        <v>0</v>
      </c>
      <c r="H26" s="13">
        <v>5</v>
      </c>
      <c r="I26" s="13">
        <v>0</v>
      </c>
      <c r="J26" s="13">
        <f t="shared" si="0"/>
        <v>5</v>
      </c>
      <c r="K26" s="13"/>
    </row>
    <row r="27" spans="1:12" ht="40" customHeight="1">
      <c r="A27" s="11">
        <v>24</v>
      </c>
      <c r="B27" s="12">
        <v>45433</v>
      </c>
      <c r="C27" s="11" t="s">
        <v>40</v>
      </c>
      <c r="D27" s="13">
        <v>4</v>
      </c>
      <c r="E27" s="13">
        <v>4</v>
      </c>
      <c r="F27" s="13" t="s">
        <v>14</v>
      </c>
      <c r="G27" s="13">
        <v>0</v>
      </c>
      <c r="H27" s="13">
        <v>6</v>
      </c>
      <c r="I27" s="13">
        <v>0</v>
      </c>
      <c r="J27" s="13">
        <f t="shared" si="0"/>
        <v>6</v>
      </c>
      <c r="K27" s="13"/>
    </row>
    <row r="28" spans="1:12" ht="40" customHeight="1">
      <c r="A28" s="11">
        <v>25</v>
      </c>
      <c r="B28" s="12">
        <v>45434</v>
      </c>
      <c r="C28" s="11" t="s">
        <v>41</v>
      </c>
      <c r="D28" s="13">
        <v>1</v>
      </c>
      <c r="E28" s="17">
        <v>0</v>
      </c>
      <c r="F28" s="17" t="s">
        <v>19</v>
      </c>
      <c r="G28" s="17">
        <v>5</v>
      </c>
      <c r="H28" s="13">
        <v>3</v>
      </c>
      <c r="I28" s="13">
        <v>0</v>
      </c>
      <c r="J28" s="13">
        <f t="shared" si="0"/>
        <v>8</v>
      </c>
      <c r="K28" s="13"/>
    </row>
    <row r="29" spans="1:12" ht="40" customHeight="1">
      <c r="A29" s="11">
        <v>26</v>
      </c>
      <c r="B29" s="12">
        <v>45434</v>
      </c>
      <c r="C29" s="11" t="s">
        <v>42</v>
      </c>
      <c r="D29" s="13">
        <v>3</v>
      </c>
      <c r="E29" s="17">
        <v>3</v>
      </c>
      <c r="F29" s="17" t="s">
        <v>43</v>
      </c>
      <c r="G29" s="17">
        <v>5</v>
      </c>
      <c r="H29" s="13">
        <v>8</v>
      </c>
      <c r="I29" s="13">
        <v>0</v>
      </c>
      <c r="J29" s="13">
        <f t="shared" si="0"/>
        <v>13</v>
      </c>
      <c r="K29" s="13"/>
    </row>
    <row r="30" spans="1:12" ht="40" customHeight="1">
      <c r="A30" s="11">
        <v>27</v>
      </c>
      <c r="B30" s="12">
        <v>45435</v>
      </c>
      <c r="C30" s="11" t="s">
        <v>44</v>
      </c>
      <c r="D30" s="13">
        <v>5</v>
      </c>
      <c r="E30" s="17">
        <v>2</v>
      </c>
      <c r="F30" s="17" t="s">
        <v>27</v>
      </c>
      <c r="G30" s="18">
        <v>5</v>
      </c>
      <c r="H30" s="15">
        <v>10</v>
      </c>
      <c r="I30" s="15">
        <v>0</v>
      </c>
      <c r="J30" s="13">
        <f t="shared" si="0"/>
        <v>15</v>
      </c>
      <c r="K30" s="11"/>
    </row>
    <row r="31" spans="1:12" ht="15">
      <c r="A31" s="11">
        <v>28</v>
      </c>
      <c r="B31" s="12">
        <v>45435</v>
      </c>
      <c r="C31" s="11" t="s">
        <v>45</v>
      </c>
      <c r="D31" s="13">
        <v>4</v>
      </c>
      <c r="E31" s="13">
        <v>4</v>
      </c>
      <c r="F31" s="13" t="s">
        <v>14</v>
      </c>
      <c r="G31" s="13">
        <v>0</v>
      </c>
      <c r="H31" s="13">
        <v>4</v>
      </c>
      <c r="I31" s="13">
        <v>0</v>
      </c>
      <c r="J31" s="13">
        <f t="shared" si="0"/>
        <v>4</v>
      </c>
      <c r="K31" s="13"/>
    </row>
    <row r="32" spans="1:12" ht="15">
      <c r="A32" s="11">
        <v>29</v>
      </c>
      <c r="B32" s="12">
        <v>45435</v>
      </c>
      <c r="C32" s="11" t="s">
        <v>46</v>
      </c>
      <c r="D32" s="13">
        <v>5</v>
      </c>
      <c r="E32" s="13">
        <v>5</v>
      </c>
      <c r="F32" s="13" t="s">
        <v>14</v>
      </c>
      <c r="G32" s="11">
        <v>0</v>
      </c>
      <c r="H32" s="11">
        <v>3</v>
      </c>
      <c r="I32" s="11">
        <v>0</v>
      </c>
      <c r="J32" s="13">
        <f t="shared" si="0"/>
        <v>3</v>
      </c>
      <c r="K32" s="11"/>
    </row>
    <row r="33" spans="1:11" ht="15">
      <c r="A33" s="11">
        <v>30</v>
      </c>
      <c r="B33" s="12">
        <v>45436</v>
      </c>
      <c r="C33" s="11" t="s">
        <v>47</v>
      </c>
      <c r="D33" s="13">
        <v>3</v>
      </c>
      <c r="E33" s="17">
        <v>1</v>
      </c>
      <c r="F33" s="17" t="s">
        <v>48</v>
      </c>
      <c r="G33" s="18">
        <v>5</v>
      </c>
      <c r="H33" s="15">
        <v>1</v>
      </c>
      <c r="I33" s="15">
        <v>0</v>
      </c>
      <c r="J33" s="13">
        <f t="shared" si="0"/>
        <v>6</v>
      </c>
      <c r="K33" s="11"/>
    </row>
    <row r="34" spans="1:11" ht="15">
      <c r="A34" s="11">
        <v>31</v>
      </c>
      <c r="B34" s="12">
        <v>45436</v>
      </c>
      <c r="C34" s="11" t="s">
        <v>49</v>
      </c>
      <c r="D34" s="13">
        <v>8</v>
      </c>
      <c r="E34" s="13">
        <v>8</v>
      </c>
      <c r="F34" s="13" t="s">
        <v>14</v>
      </c>
      <c r="G34" s="11">
        <v>0</v>
      </c>
      <c r="H34" s="15">
        <v>2</v>
      </c>
      <c r="I34" s="15">
        <v>0</v>
      </c>
      <c r="J34" s="13">
        <f t="shared" si="0"/>
        <v>2</v>
      </c>
      <c r="K34" s="11"/>
    </row>
    <row r="35" spans="1:11" ht="30">
      <c r="A35" s="11">
        <v>32</v>
      </c>
      <c r="B35" s="12">
        <v>45439</v>
      </c>
      <c r="C35" s="11" t="s">
        <v>50</v>
      </c>
      <c r="D35" s="13">
        <v>6</v>
      </c>
      <c r="E35" s="13">
        <v>0</v>
      </c>
      <c r="F35" s="13" t="s">
        <v>51</v>
      </c>
      <c r="G35" s="13">
        <v>5</v>
      </c>
      <c r="H35" s="15">
        <v>0</v>
      </c>
      <c r="I35" s="15">
        <v>0</v>
      </c>
      <c r="J35" s="13">
        <f t="shared" si="0"/>
        <v>5</v>
      </c>
      <c r="K35" s="11"/>
    </row>
    <row r="36" spans="1:11" ht="15">
      <c r="A36" s="11">
        <v>33</v>
      </c>
      <c r="B36" s="12">
        <v>45439</v>
      </c>
      <c r="C36" s="11" t="s">
        <v>52</v>
      </c>
      <c r="D36" s="13">
        <v>4</v>
      </c>
      <c r="E36" s="13">
        <v>4</v>
      </c>
      <c r="F36" s="13" t="s">
        <v>14</v>
      </c>
      <c r="G36" s="13">
        <v>0</v>
      </c>
      <c r="H36" s="15">
        <v>0</v>
      </c>
      <c r="I36" s="15">
        <v>0</v>
      </c>
      <c r="J36" s="13">
        <f t="shared" si="0"/>
        <v>0</v>
      </c>
      <c r="K36" s="11"/>
    </row>
    <row r="37" spans="1:11" ht="15">
      <c r="A37" s="11">
        <v>34</v>
      </c>
      <c r="B37" s="12">
        <v>45440</v>
      </c>
      <c r="C37" s="11" t="s">
        <v>53</v>
      </c>
      <c r="D37" s="13">
        <v>19</v>
      </c>
      <c r="E37" s="13">
        <v>19</v>
      </c>
      <c r="F37" s="13" t="s">
        <v>14</v>
      </c>
      <c r="G37" s="13">
        <v>0</v>
      </c>
      <c r="H37" s="15">
        <v>6</v>
      </c>
      <c r="I37" s="15">
        <v>0</v>
      </c>
      <c r="J37" s="13">
        <f t="shared" si="0"/>
        <v>6</v>
      </c>
      <c r="K37" s="11"/>
    </row>
    <row r="38" spans="1:11" ht="30">
      <c r="A38" s="11">
        <v>35</v>
      </c>
      <c r="B38" s="12">
        <v>45441</v>
      </c>
      <c r="C38" s="11" t="s">
        <v>54</v>
      </c>
      <c r="D38" s="13">
        <v>3</v>
      </c>
      <c r="E38" s="13">
        <v>2</v>
      </c>
      <c r="F38" s="13" t="s">
        <v>60</v>
      </c>
      <c r="G38" s="13">
        <v>5</v>
      </c>
      <c r="H38" s="15">
        <v>6</v>
      </c>
      <c r="I38" s="15">
        <v>0</v>
      </c>
      <c r="J38" s="13">
        <f t="shared" si="0"/>
        <v>11</v>
      </c>
      <c r="K38" s="11"/>
    </row>
    <row r="39" spans="1:11" ht="15">
      <c r="A39" s="11">
        <v>36</v>
      </c>
      <c r="B39" s="12">
        <v>45442</v>
      </c>
      <c r="C39" s="11" t="s">
        <v>55</v>
      </c>
      <c r="D39" s="13">
        <v>4</v>
      </c>
      <c r="E39" s="13">
        <v>4</v>
      </c>
      <c r="F39" s="11" t="s">
        <v>14</v>
      </c>
      <c r="G39" s="11">
        <v>0</v>
      </c>
      <c r="H39" s="15">
        <v>0</v>
      </c>
      <c r="I39" s="15">
        <v>0</v>
      </c>
      <c r="J39" s="13">
        <f t="shared" si="0"/>
        <v>0</v>
      </c>
      <c r="K39" s="22"/>
    </row>
    <row r="40" spans="1:11" ht="30">
      <c r="A40" s="11">
        <v>37</v>
      </c>
      <c r="B40" s="12">
        <v>45442</v>
      </c>
      <c r="C40" s="11" t="s">
        <v>56</v>
      </c>
      <c r="D40" s="13">
        <v>6</v>
      </c>
      <c r="E40" s="13">
        <v>6</v>
      </c>
      <c r="F40" s="11" t="s">
        <v>14</v>
      </c>
      <c r="G40" s="11">
        <v>0</v>
      </c>
      <c r="H40" s="15">
        <v>6</v>
      </c>
      <c r="I40" s="15">
        <v>0</v>
      </c>
      <c r="J40" s="13">
        <f t="shared" si="0"/>
        <v>6</v>
      </c>
      <c r="K40" s="11"/>
    </row>
    <row r="41" spans="1:11" ht="30">
      <c r="A41" s="11">
        <v>38</v>
      </c>
      <c r="B41" s="12">
        <v>45443</v>
      </c>
      <c r="C41" s="11" t="s">
        <v>57</v>
      </c>
      <c r="D41" s="13">
        <v>13</v>
      </c>
      <c r="E41" s="13">
        <v>13</v>
      </c>
      <c r="F41" s="13" t="s">
        <v>14</v>
      </c>
      <c r="G41" s="11">
        <v>0</v>
      </c>
      <c r="H41" s="15">
        <v>8</v>
      </c>
      <c r="I41" s="15">
        <v>0</v>
      </c>
      <c r="J41" s="13">
        <f>H41+G41</f>
        <v>8</v>
      </c>
      <c r="K41" s="11"/>
    </row>
    <row r="42" spans="1:11" ht="15">
      <c r="A42" s="11">
        <v>39</v>
      </c>
      <c r="B42" s="12">
        <v>45443</v>
      </c>
      <c r="C42" s="11" t="s">
        <v>58</v>
      </c>
      <c r="D42" s="13">
        <v>7</v>
      </c>
      <c r="E42" s="13">
        <v>7</v>
      </c>
      <c r="F42" s="13" t="s">
        <v>14</v>
      </c>
      <c r="G42" s="11">
        <v>0</v>
      </c>
      <c r="H42" s="15">
        <v>0</v>
      </c>
      <c r="I42" s="15">
        <v>0</v>
      </c>
      <c r="J42" s="13">
        <f t="shared" si="0"/>
        <v>0</v>
      </c>
      <c r="K42" s="11"/>
    </row>
    <row r="43" spans="1:11" ht="30">
      <c r="A43" s="11">
        <v>40</v>
      </c>
      <c r="B43" s="12">
        <v>45443</v>
      </c>
      <c r="C43" s="13" t="s">
        <v>59</v>
      </c>
      <c r="D43" s="13"/>
      <c r="E43" s="13"/>
      <c r="F43" s="13" t="s">
        <v>61</v>
      </c>
      <c r="G43" s="11">
        <v>5</v>
      </c>
      <c r="H43" s="15">
        <v>8</v>
      </c>
      <c r="I43" s="15"/>
      <c r="J43" s="13">
        <v>13</v>
      </c>
      <c r="K43" s="23"/>
    </row>
  </sheetData>
  <autoFilter ref="A1:K43">
    <extLst/>
  </autoFilter>
  <mergeCells count="8">
    <mergeCell ref="A1:K1"/>
    <mergeCell ref="D2:G2"/>
    <mergeCell ref="H2:I2"/>
    <mergeCell ref="A2:A3"/>
    <mergeCell ref="B2:B3"/>
    <mergeCell ref="C2:C3"/>
    <mergeCell ref="J2:J3"/>
    <mergeCell ref="K2:K3"/>
  </mergeCells>
  <phoneticPr fontId="12" type="noConversion"/>
  <pageMargins left="0.25" right="0.25" top="0.75" bottom="0.75" header="0.29861111111111099" footer="0.29861111111111099"/>
  <pageSetup paperSize="9" scale="98" fitToHeight="0" orientation="landscape" horizontalDpi="300" verticalDpi="300" r:id="rId1"/>
  <headerFooter scaleWithDoc="0"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人员及成果文件检查情况汇总</vt:lpstr>
      <vt:lpstr>人员及成果文件检查情况汇总!Print_Area</vt:lpstr>
      <vt:lpstr>人员及成果文件检查情况汇总!Print_Titles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李金泽</cp:lastModifiedBy>
  <cp:lastPrinted>2023-07-27T09:05:00Z</cp:lastPrinted>
  <dcterms:created xsi:type="dcterms:W3CDTF">2021-10-14T08:04:00Z</dcterms:created>
  <dcterms:modified xsi:type="dcterms:W3CDTF">2024-06-20T09:40:11Z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9313DE5A842242EFA92D0A7F1DBD62EB_13</vt:lpwstr>
  </property>
  <property fmtid="{D5CDD505-2E9C-101B-9397-08002B2CF9AE}" pid="3" name="KSOProductBuildVer">
    <vt:lpwstr>2052-12.1.0.16120</vt:lpwstr>
  </property>
</Properties>
</file>